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mcoeparts-my.sharepoint.com/personal/bpiotrowski_simcoeparts_com1/Documents/Business Documents/NC Circle Stuff/nccircle website/files/Training/"/>
    </mc:Choice>
  </mc:AlternateContent>
  <xr:revisionPtr revIDLastSave="0" documentId="8_{1D71D48E-A74C-4F87-AE61-1F8CEC3A455F}" xr6:coauthVersionLast="47" xr6:coauthVersionMax="47" xr10:uidLastSave="{00000000-0000-0000-0000-000000000000}"/>
  <bookViews>
    <workbookView xWindow="-120" yWindow="-120" windowWidth="29040" windowHeight="15720" activeTab="4"/>
  </bookViews>
  <sheets>
    <sheet name="Chart1" sheetId="4" r:id="rId1"/>
    <sheet name="Chart2" sheetId="5" r:id="rId2"/>
    <sheet name="Chart3" sheetId="6" r:id="rId3"/>
    <sheet name="Sheet1" sheetId="1" r:id="rId4"/>
    <sheet name="Chart4" sheetId="7" r:id="rId5"/>
    <sheet name="Sheet2" sheetId="2" r:id="rId6"/>
    <sheet name="Sheet3" sheetId="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1" l="1"/>
  <c r="E6" i="1"/>
  <c r="E5" i="1"/>
  <c r="E4" i="1"/>
  <c r="E3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<sst xmlns="http://schemas.openxmlformats.org/spreadsheetml/2006/main" count="14" uniqueCount="13">
  <si>
    <t>Apples</t>
  </si>
  <si>
    <t>Oranges</t>
  </si>
  <si>
    <t>Grapes</t>
  </si>
  <si>
    <t>Lemons</t>
  </si>
  <si>
    <t>Bananas</t>
  </si>
  <si>
    <t>Number</t>
  </si>
  <si>
    <t>Weight</t>
  </si>
  <si>
    <t>%</t>
  </si>
  <si>
    <t>A shift</t>
  </si>
  <si>
    <t>B shift</t>
  </si>
  <si>
    <t>Injuries / Week</t>
  </si>
  <si>
    <t>Before CM</t>
  </si>
  <si>
    <t>After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</si>
</sst>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10"/>
      <name val="Arial"/>
    </font>
    <font>
      <sz val="8"/>
      <name val="Arial"/>
    </font>
    <font>
      <sz val="10"/>
      <name val="Arial"/>
    </font>
    <font>
      <sz val="10"/>
      <name val="Arial"/>
    </font>
    <font>
      <sz val="8.5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9" fontId="0" fillId="0" borderId="5" xfId="1" applyFont="1" applyBorder="1"/>
    <xf numFmtId="0" fontId="0" fillId="0" borderId="6" xfId="0" applyBorder="1"/>
    <xf numFmtId="0" fontId="0" fillId="0" borderId="7" xfId="0" applyBorder="1"/>
    <xf numFmtId="9" fontId="0" fillId="0" borderId="8" xfId="1" applyFont="1" applyBorder="1"/>
    <xf numFmtId="0" fontId="0" fillId="0" borderId="3" xfId="0" applyFill="1" applyBorder="1"/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chartsheet" Target="chartsheets/sheet3.xml"/><Relationship Id="rId7" Type="http://schemas.openxmlformats.org/officeDocument/2006/relationships/worksheet" Target="worksheets/sheet3.xml"/><Relationship Id="rId12" Type="http://schemas.openxmlformats.org/officeDocument/2006/relationships/customXml" Target="../customXml/item1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alcChain" Target="calcChain.xml"/><Relationship Id="rId5" Type="http://schemas.openxmlformats.org/officeDocument/2006/relationships/chartsheet" Target="chartsheets/sheet4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Fruit Comparison Pareto</a:t>
            </a:r>
          </a:p>
        </c:rich>
      </c:tx>
      <c:layout>
        <c:manualLayout>
          <c:xMode val="edge"/>
          <c:yMode val="edge"/>
          <c:x val="0.39289678135405104"/>
          <c:y val="1.96399345335515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955604883462822E-2"/>
          <c:y val="0.12111292962356793"/>
          <c:w val="0.80133185349611546"/>
          <c:h val="0.8117839607201309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Sheet1!$A$3:$A$7</c:f>
              <c:strCache>
                <c:ptCount val="5"/>
                <c:pt idx="0">
                  <c:v>Grapes</c:v>
                </c:pt>
                <c:pt idx="1">
                  <c:v>Bananas</c:v>
                </c:pt>
                <c:pt idx="2">
                  <c:v>Lemons</c:v>
                </c:pt>
                <c:pt idx="3">
                  <c:v>Apples</c:v>
                </c:pt>
                <c:pt idx="4">
                  <c:v>Oranges</c:v>
                </c:pt>
              </c:strCache>
            </c:strRef>
          </c:cat>
          <c:val>
            <c:numRef>
              <c:f>Sheet1!$B$3:$B$7</c:f>
              <c:numCache>
                <c:formatCode>General</c:formatCode>
                <c:ptCount val="5"/>
                <c:pt idx="0">
                  <c:v>12</c:v>
                </c:pt>
                <c:pt idx="1">
                  <c:v>8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77-4E7F-839D-C043049E4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4481680"/>
        <c:axId val="1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Sheet1!$A$3:$A$7</c:f>
              <c:strCache>
                <c:ptCount val="5"/>
                <c:pt idx="0">
                  <c:v>Grapes</c:v>
                </c:pt>
                <c:pt idx="1">
                  <c:v>Bananas</c:v>
                </c:pt>
                <c:pt idx="2">
                  <c:v>Lemons</c:v>
                </c:pt>
                <c:pt idx="3">
                  <c:v>Apples</c:v>
                </c:pt>
                <c:pt idx="4">
                  <c:v>Oranges</c:v>
                </c:pt>
              </c:strCache>
            </c:strRef>
          </c:cat>
          <c:val>
            <c:numRef>
              <c:f>Sheet1!$C$3:$C$7</c:f>
              <c:numCache>
                <c:formatCode>0%</c:formatCode>
                <c:ptCount val="5"/>
                <c:pt idx="0">
                  <c:v>0.375</c:v>
                </c:pt>
                <c:pt idx="1">
                  <c:v>0.625</c:v>
                </c:pt>
                <c:pt idx="2">
                  <c:v>0.78125</c:v>
                </c:pt>
                <c:pt idx="3">
                  <c:v>0.90625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7-4E7F-839D-C043049E4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34481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2"/>
          <c:min val="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44816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344062153163152"/>
          <c:y val="0.49263502454991814"/>
          <c:w val="9.2119866814650384E-2"/>
          <c:h val="7.03764320785597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Fruit Comparison by Number </a:t>
            </a:r>
          </a:p>
        </c:rich>
      </c:tx>
      <c:layout>
        <c:manualLayout>
          <c:xMode val="edge"/>
          <c:yMode val="edge"/>
          <c:x val="0.37402885682574916"/>
          <c:y val="1.96399345335515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641509433962265"/>
          <c:y val="0.15548281505728315"/>
          <c:w val="0.537180910099889"/>
          <c:h val="0.7921440261865794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F84-49BF-94BE-D023857D2B3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F84-49BF-94BE-D023857D2B3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F84-49BF-94BE-D023857D2B3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F84-49BF-94BE-D023857D2B3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F84-49BF-94BE-D023857D2B3B}"/>
              </c:ext>
            </c:extLst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84-49BF-94BE-D023857D2B3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Sheet1!$A$3:$A$7</c:f>
              <c:strCache>
                <c:ptCount val="5"/>
                <c:pt idx="0">
                  <c:v>Grapes</c:v>
                </c:pt>
                <c:pt idx="1">
                  <c:v>Bananas</c:v>
                </c:pt>
                <c:pt idx="2">
                  <c:v>Lemons</c:v>
                </c:pt>
                <c:pt idx="3">
                  <c:v>Apples</c:v>
                </c:pt>
                <c:pt idx="4">
                  <c:v>Oranges</c:v>
                </c:pt>
              </c:strCache>
            </c:strRef>
          </c:cat>
          <c:val>
            <c:numRef>
              <c:f>Sheet1!$B$3:$B$7</c:f>
              <c:numCache>
                <c:formatCode>General</c:formatCode>
                <c:ptCount val="5"/>
                <c:pt idx="0">
                  <c:v>12</c:v>
                </c:pt>
                <c:pt idx="1">
                  <c:v>8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F84-49BF-94BE-D023857D2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786903440621537"/>
          <c:y val="0.45662847790507366"/>
          <c:w val="7.8801331853496109E-2"/>
          <c:h val="0.173486088379705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Fruit Comparison by Weight</a:t>
            </a:r>
          </a:p>
        </c:rich>
      </c:tx>
      <c:layout>
        <c:manualLayout>
          <c:xMode val="edge"/>
          <c:yMode val="edge"/>
          <c:x val="0.37846836847946724"/>
          <c:y val="1.96399345335515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083240843507215"/>
          <c:y val="0.23895253682487724"/>
          <c:w val="0.41287458379578246"/>
          <c:h val="0.6088379705400982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51F-44D6-9A92-871126A5934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51F-44D6-9A92-871126A5934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51F-44D6-9A92-871126A5934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51F-44D6-9A92-871126A5934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51F-44D6-9A92-871126A5934A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Sheet1!$A$3:$A$7</c:f>
              <c:strCache>
                <c:ptCount val="5"/>
                <c:pt idx="0">
                  <c:v>Grapes</c:v>
                </c:pt>
                <c:pt idx="1">
                  <c:v>Bananas</c:v>
                </c:pt>
                <c:pt idx="2">
                  <c:v>Lemons</c:v>
                </c:pt>
                <c:pt idx="3">
                  <c:v>Apples</c:v>
                </c:pt>
                <c:pt idx="4">
                  <c:v>Oranges</c:v>
                </c:pt>
              </c:strCache>
            </c:strRef>
          </c:cat>
          <c:val>
            <c:numRef>
              <c:f>Sheet1!$D$3:$D$7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51F-44D6-9A92-871126A5934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51F-44D6-9A92-871126A5934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7-251F-44D6-9A92-871126A5934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51F-44D6-9A92-871126A5934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51F-44D6-9A92-871126A5934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251F-44D6-9A92-871126A5934A}"/>
              </c:ext>
            </c:extLst>
          </c:dPt>
          <c:cat>
            <c:strRef>
              <c:f>Sheet1!$A$3:$A$7</c:f>
              <c:strCache>
                <c:ptCount val="5"/>
                <c:pt idx="0">
                  <c:v>Grapes</c:v>
                </c:pt>
                <c:pt idx="1">
                  <c:v>Bananas</c:v>
                </c:pt>
                <c:pt idx="2">
                  <c:v>Lemons</c:v>
                </c:pt>
                <c:pt idx="3">
                  <c:v>Apples</c:v>
                </c:pt>
                <c:pt idx="4">
                  <c:v>Oranges</c:v>
                </c:pt>
              </c:strCache>
            </c:strRef>
          </c:cat>
          <c:val>
            <c:numRef>
              <c:f>Sheet1!$E$3:$E$7</c:f>
              <c:numCache>
                <c:formatCode>0%</c:formatCode>
                <c:ptCount val="5"/>
                <c:pt idx="0">
                  <c:v>7.6923076923076927E-2</c:v>
                </c:pt>
                <c:pt idx="1">
                  <c:v>0.30769230769230771</c:v>
                </c:pt>
                <c:pt idx="2">
                  <c:v>0.46153846153846156</c:v>
                </c:pt>
                <c:pt idx="3">
                  <c:v>0.76923076923076927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51F-44D6-9A92-871126A59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75915649278583"/>
          <c:y val="0.45662847790507366"/>
          <c:w val="7.8801331853496109E-2"/>
          <c:h val="0.173486088379705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Injuries / Week Shift Comparison </a:t>
            </a:r>
          </a:p>
        </c:rich>
      </c:tx>
      <c:layout>
        <c:manualLayout>
          <c:xMode val="edge"/>
          <c:yMode val="edge"/>
          <c:x val="0.35960044395116536"/>
          <c:y val="1.96399345335515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955604883462822E-2"/>
          <c:y val="0.12111292962356793"/>
          <c:w val="0.85904550499445065"/>
          <c:h val="0.81178396072013093"/>
        </c:manualLayout>
      </c:layout>
      <c:lineChart>
        <c:grouping val="standard"/>
        <c:varyColors val="0"/>
        <c:ser>
          <c:idx val="0"/>
          <c:order val="0"/>
          <c:tx>
            <c:strRef>
              <c:f>Sheet2!$A$4</c:f>
              <c:strCache>
                <c:ptCount val="1"/>
                <c:pt idx="0">
                  <c:v>A shift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Sheet2!$B$4:$I$4</c:f>
              <c:numCache>
                <c:formatCode>General</c:formatCode>
                <c:ptCount val="8"/>
                <c:pt idx="0">
                  <c:v>6</c:v>
                </c:pt>
                <c:pt idx="1">
                  <c:v>8</c:v>
                </c:pt>
                <c:pt idx="2">
                  <c:v>6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FC-4BAB-86B9-BE4D1BF7040C}"/>
            </c:ext>
          </c:extLst>
        </c:ser>
        <c:ser>
          <c:idx val="1"/>
          <c:order val="1"/>
          <c:tx>
            <c:strRef>
              <c:f>Sheet2!$A$5</c:f>
              <c:strCache>
                <c:ptCount val="1"/>
                <c:pt idx="0">
                  <c:v>B shift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Sheet2!$B$5:$I$5</c:f>
              <c:numCache>
                <c:formatCode>General</c:formatCode>
                <c:ptCount val="8"/>
                <c:pt idx="0">
                  <c:v>7</c:v>
                </c:pt>
                <c:pt idx="1">
                  <c:v>6</c:v>
                </c:pt>
                <c:pt idx="2">
                  <c:v>5</c:v>
                </c:pt>
                <c:pt idx="3">
                  <c:v>9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FC-4BAB-86B9-BE4D1BF70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021456"/>
        <c:axId val="1"/>
      </c:lineChart>
      <c:catAx>
        <c:axId val="33502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5021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120976692563815"/>
          <c:y val="0.49263502454991814"/>
          <c:w val="8.4350721420643732E-2"/>
          <c:h val="7.03764320785597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2" workbookViewId="0"/>
  </sheetViews>
  <pageMargins left="0.75" right="0.75" top="1" bottom="1" header="0.5" footer="0.5"/>
  <headerFooter alignWithMargins="0">
    <oddHeader>&amp;A</oddHeader>
    <oddFooter>Page &amp;P</oddFooter>
  </headerFooter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2" workbookViewId="0"/>
  </sheetViews>
  <pageMargins left="0.75" right="0.75" top="1" bottom="1" header="0.5" footer="0.5"/>
  <headerFooter alignWithMargins="0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62" workbookViewId="0"/>
  </sheetViews>
  <pageMargins left="0.75" right="0.75" top="1" bottom="1" header="0.5" footer="0.5"/>
  <headerFooter alignWithMargins="0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tabSelected="1" zoomScale="62"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197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E45EDB-831C-47D6-A94D-19B87300646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197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227976-A90A-479D-873C-89FCF9EDCAA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197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ED6932-CBC7-44E4-AC74-5F94C8C0BD6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87863" cy="582254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66EA72-19E0-42BF-83E0-D4B2D6679FC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0.47975</cdr:x>
      <cdr:y>0.12125</cdr:y>
    </cdr:from>
    <cdr:to>
      <cdr:x>0.47975</cdr:x>
      <cdr:y>0.92825</cdr:y>
    </cdr:to>
    <cdr:sp macro="" textlink="">
      <cdr:nvSpPr>
        <cdr:cNvPr id="1025" name="Line 1">
          <a:extLst xmlns:a="http://schemas.openxmlformats.org/drawingml/2006/main">
            <a:ext uri="{FF2B5EF4-FFF2-40B4-BE49-F238E27FC236}">
              <a16:creationId xmlns:a16="http://schemas.microsoft.com/office/drawing/2014/main" id="{ED87DAC9-7FC9-4A73-A082-934192C156CE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4117226" y="705648"/>
          <a:ext cx="0" cy="46965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lgDash"/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0.161</cdr:x>
      <cdr:y>0.153</cdr:y>
    </cdr:from>
    <cdr:to>
      <cdr:x>0.32175</cdr:x>
      <cdr:y>0.25025</cdr:y>
    </cdr:to>
    <cdr:sp macro="" textlink="">
      <cdr:nvSpPr>
        <cdr:cNvPr id="1026" name="WordArt 2">
          <a:extLst xmlns:a="http://schemas.openxmlformats.org/drawingml/2006/main">
            <a:ext uri="{FF2B5EF4-FFF2-40B4-BE49-F238E27FC236}">
              <a16:creationId xmlns:a16="http://schemas.microsoft.com/office/drawing/2014/main" id="{F560DBD4-6CC1-404E-A679-54A98E4343D1}"/>
            </a:ext>
          </a:extLst>
        </cdr:cNvPr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1381706" y="890426"/>
          <a:ext cx="1379561" cy="5659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n-US" sz="3600" kern="10" spc="0">
              <a:ln w="19050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9900" mc:Ignorable="a14" a14:legacySpreadsheetColorIndex="52"/>
              </a:solidFill>
              <a:effectLst>
                <a:outerShdw dist="35921" dir="2700000" algn="ctr" rotWithShape="0">
                  <a:srgbClr val="990000"/>
                </a:outerShdw>
              </a:effectLst>
              <a:latin typeface="Impact" panose="020B0806030902050204" pitchFamily="34" charset="0"/>
            </a:rPr>
            <a:t>PRE-CM</a:t>
          </a:r>
        </a:p>
      </cdr:txBody>
    </cdr:sp>
  </cdr:relSizeAnchor>
  <cdr:relSizeAnchor xmlns:cdr="http://schemas.openxmlformats.org/drawingml/2006/chartDrawing">
    <cdr:from>
      <cdr:x>0.62075</cdr:x>
      <cdr:y>0.153</cdr:y>
    </cdr:from>
    <cdr:to>
      <cdr:x>0.78125</cdr:x>
      <cdr:y>0.25025</cdr:y>
    </cdr:to>
    <cdr:sp macro="" textlink="">
      <cdr:nvSpPr>
        <cdr:cNvPr id="1027" name="WordArt 3">
          <a:extLst xmlns:a="http://schemas.openxmlformats.org/drawingml/2006/main">
            <a:ext uri="{FF2B5EF4-FFF2-40B4-BE49-F238E27FC236}">
              <a16:creationId xmlns:a16="http://schemas.microsoft.com/office/drawing/2014/main" id="{88D11812-EAE9-4657-9D62-74979100A4B4}"/>
            </a:ext>
          </a:extLst>
        </cdr:cNvPr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5327292" y="890426"/>
          <a:ext cx="1377415" cy="5659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n-US" sz="3600" kern="10" spc="0">
              <a:ln w="19050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FF00" mc:Ignorable="a14" a14:legacySpreadsheetColorIndex="11"/>
              </a:solidFill>
              <a:effectLst>
                <a:outerShdw dist="35921" dir="2700000" algn="ctr" rotWithShape="0">
                  <a:srgbClr val="990000"/>
                </a:outerShdw>
              </a:effectLst>
              <a:latin typeface="Impact" panose="020B0806030902050204" pitchFamily="34" charset="0"/>
            </a:rPr>
            <a:t>POST-CM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workbookViewId="0">
      <selection activeCell="D3" sqref="D3:E7"/>
    </sheetView>
  </sheetViews>
  <sheetFormatPr defaultRowHeight="12.75" x14ac:dyDescent="0.2"/>
  <sheetData>
    <row r="2" spans="1:5" x14ac:dyDescent="0.2">
      <c r="A2" s="1"/>
      <c r="B2" s="2" t="s">
        <v>5</v>
      </c>
      <c r="C2" s="3" t="s">
        <v>7</v>
      </c>
      <c r="D2" s="1" t="s">
        <v>6</v>
      </c>
      <c r="E2" s="10" t="s">
        <v>7</v>
      </c>
    </row>
    <row r="3" spans="1:5" x14ac:dyDescent="0.2">
      <c r="A3" s="4" t="s">
        <v>2</v>
      </c>
      <c r="B3" s="5">
        <v>12</v>
      </c>
      <c r="C3" s="6">
        <f>B3/32</f>
        <v>0.375</v>
      </c>
      <c r="D3" s="4">
        <v>1</v>
      </c>
      <c r="E3" s="6">
        <f>D3/13</f>
        <v>7.6923076923076927E-2</v>
      </c>
    </row>
    <row r="4" spans="1:5" x14ac:dyDescent="0.2">
      <c r="A4" s="4" t="s">
        <v>4</v>
      </c>
      <c r="B4" s="5">
        <v>8</v>
      </c>
      <c r="C4" s="6">
        <f>(B4+B3)/32</f>
        <v>0.625</v>
      </c>
      <c r="D4" s="4">
        <v>3</v>
      </c>
      <c r="E4" s="6">
        <f>(D4+D3)/13</f>
        <v>0.30769230769230771</v>
      </c>
    </row>
    <row r="5" spans="1:5" x14ac:dyDescent="0.2">
      <c r="A5" s="4" t="s">
        <v>3</v>
      </c>
      <c r="B5" s="5">
        <v>5</v>
      </c>
      <c r="C5" s="6">
        <f>(B5+B4+B3)/32</f>
        <v>0.78125</v>
      </c>
      <c r="D5" s="4">
        <v>2</v>
      </c>
      <c r="E5" s="6">
        <f>(D5+D4+D3)/13</f>
        <v>0.46153846153846156</v>
      </c>
    </row>
    <row r="6" spans="1:5" x14ac:dyDescent="0.2">
      <c r="A6" s="4" t="s">
        <v>0</v>
      </c>
      <c r="B6" s="5">
        <v>4</v>
      </c>
      <c r="C6" s="6">
        <f>(B6+B5+B4+B3)/32</f>
        <v>0.90625</v>
      </c>
      <c r="D6" s="4">
        <v>4</v>
      </c>
      <c r="E6" s="6">
        <f>(D6+D5+D4+D3)/13</f>
        <v>0.76923076923076927</v>
      </c>
    </row>
    <row r="7" spans="1:5" x14ac:dyDescent="0.2">
      <c r="A7" s="7" t="s">
        <v>1</v>
      </c>
      <c r="B7" s="8">
        <v>3</v>
      </c>
      <c r="C7" s="9">
        <f>(B7+B6+B5+B4+B3)/32</f>
        <v>1</v>
      </c>
      <c r="D7" s="7">
        <v>3</v>
      </c>
      <c r="E7" s="9">
        <f>(D7+D6+D5+D4+D3)/13</f>
        <v>1</v>
      </c>
    </row>
  </sheetData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"/>
  <sheetViews>
    <sheetView workbookViewId="0">
      <selection activeCell="D5" sqref="D5"/>
    </sheetView>
  </sheetViews>
  <sheetFormatPr defaultRowHeight="12.75" x14ac:dyDescent="0.2"/>
  <cols>
    <col min="1" max="1" width="13.5703125" bestFit="1" customWidth="1"/>
    <col min="2" max="9" width="5.7109375" customWidth="1"/>
  </cols>
  <sheetData>
    <row r="2" spans="1:9" x14ac:dyDescent="0.2">
      <c r="B2" s="11" t="s">
        <v>11</v>
      </c>
      <c r="C2" s="11"/>
      <c r="D2" s="11"/>
      <c r="E2" s="11"/>
      <c r="F2" s="11" t="s">
        <v>12</v>
      </c>
      <c r="G2" s="11"/>
      <c r="H2" s="11"/>
      <c r="I2" s="11"/>
    </row>
    <row r="3" spans="1:9" x14ac:dyDescent="0.2">
      <c r="A3" t="s">
        <v>10</v>
      </c>
      <c r="B3">
        <v>1</v>
      </c>
      <c r="C3">
        <v>2</v>
      </c>
      <c r="D3">
        <v>3</v>
      </c>
      <c r="E3">
        <v>4</v>
      </c>
      <c r="F3">
        <v>1</v>
      </c>
      <c r="G3">
        <v>2</v>
      </c>
      <c r="H3">
        <v>3</v>
      </c>
      <c r="I3">
        <v>4</v>
      </c>
    </row>
    <row r="4" spans="1:9" x14ac:dyDescent="0.2">
      <c r="A4" t="s">
        <v>8</v>
      </c>
      <c r="B4">
        <v>6</v>
      </c>
      <c r="C4">
        <v>8</v>
      </c>
      <c r="D4">
        <v>6</v>
      </c>
      <c r="E4">
        <v>4</v>
      </c>
      <c r="F4">
        <v>2</v>
      </c>
      <c r="G4">
        <v>1</v>
      </c>
      <c r="H4">
        <v>3</v>
      </c>
      <c r="I4">
        <v>2</v>
      </c>
    </row>
    <row r="5" spans="1:9" x14ac:dyDescent="0.2">
      <c r="A5" t="s">
        <v>9</v>
      </c>
      <c r="B5">
        <v>7</v>
      </c>
      <c r="C5">
        <v>6</v>
      </c>
      <c r="D5">
        <v>5</v>
      </c>
      <c r="E5">
        <v>9</v>
      </c>
      <c r="F5">
        <v>1</v>
      </c>
      <c r="G5">
        <v>2</v>
      </c>
      <c r="H5">
        <v>1</v>
      </c>
      <c r="I5">
        <v>2</v>
      </c>
    </row>
  </sheetData>
  <mergeCells count="2">
    <mergeCell ref="B2:E2"/>
    <mergeCell ref="F2:I2"/>
  </mergeCells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284AABCA0AD3438948330854908A41" ma:contentTypeVersion="7" ma:contentTypeDescription="Create a new document." ma:contentTypeScope="" ma:versionID="ddef5da159023417e6848da4660121d3">
  <xsd:schema xmlns:xsd="http://www.w3.org/2001/XMLSchema" xmlns:xs="http://www.w3.org/2001/XMLSchema" xmlns:p="http://schemas.microsoft.com/office/2006/metadata/properties" xmlns:ns2="7103d4f6-ee92-414b-a650-3e3b4090863e" targetNamespace="http://schemas.microsoft.com/office/2006/metadata/properties" ma:root="true" ma:fieldsID="c33e6a5bc645e6af9dc4661f66b31573" ns2:_="">
    <xsd:import namespace="7103d4f6-ee92-414b-a650-3e3b409086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03d4f6-ee92-414b-a650-3e3b409086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3D5B75-F229-4327-B378-C6FFC62901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03d4f6-ee92-414b-a650-3e3b409086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A136B8-712D-42D0-9348-20668887CEA2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0CDF78E6-B07A-4040-9E77-655D20AEC4B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0FBE79B-795E-4DE7-9DA8-A340D85810E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Chart1</vt:lpstr>
      <vt:lpstr>Chart2</vt:lpstr>
      <vt:lpstr>Chart3</vt:lpstr>
      <vt:lpstr>Chart4</vt:lpstr>
    </vt:vector>
  </TitlesOfParts>
  <Company>SPS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rodonohue</dc:creator>
  <cp:lastModifiedBy>Brian Piotrowski</cp:lastModifiedBy>
  <dcterms:created xsi:type="dcterms:W3CDTF">2005-10-14T13:57:26Z</dcterms:created>
  <dcterms:modified xsi:type="dcterms:W3CDTF">2022-04-22T18:23:21Z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BUILTIN\Administrators</vt:lpwstr>
  </property>
  <property fmtid="{D5CDD505-2E9C-101B-9397-08002B2CF9AE}" pid="3" name="Order">
    <vt:lpwstr>3600.00000000000</vt:lpwstr>
  </property>
  <property fmtid="{D5CDD505-2E9C-101B-9397-08002B2CF9AE}" pid="4" name="display_urn:schemas-microsoft-com:office:office#Author">
    <vt:lpwstr>BUILTIN\Administrators</vt:lpwstr>
  </property>
</Properties>
</file>